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camarabquilla-my.sharepoint.com/personal/mcamargo_camarabaq_org_co/Documents/Escritorio/Presupuesto 2024/"/>
    </mc:Choice>
  </mc:AlternateContent>
  <xr:revisionPtr revIDLastSave="37" documentId="8_{DBD41D28-EE26-4992-BE11-6D7FC848DF5F}" xr6:coauthVersionLast="47" xr6:coauthVersionMax="47" xr10:uidLastSave="{6187AEAA-CF9E-4AEB-AF4B-CB7586206A8A}"/>
  <bookViews>
    <workbookView xWindow="-110" yWindow="-110" windowWidth="19420" windowHeight="10420" xr2:uid="{00000000-000D-0000-FFFF-FFFF00000000}"/>
  </bookViews>
  <sheets>
    <sheet name="PRESUPUESTO 2024" sheetId="1" r:id="rId1"/>
    <sheet name="EJECUCIÓN 2024" sheetId="3" state="hidden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22" i="3" l="1"/>
  <c r="B23" i="3"/>
  <c r="B21" i="3"/>
  <c r="H20" i="3"/>
  <c r="H25" i="3" s="1"/>
  <c r="H27" i="3" s="1"/>
  <c r="B10" i="3"/>
  <c r="B11" i="3"/>
  <c r="B12" i="3"/>
  <c r="B13" i="3"/>
  <c r="B14" i="3"/>
  <c r="B15" i="3"/>
  <c r="B9" i="3"/>
  <c r="H17" i="3"/>
  <c r="B20" i="3" l="1"/>
  <c r="C22" i="3"/>
  <c r="C23" i="3"/>
  <c r="C21" i="3"/>
  <c r="C10" i="3"/>
  <c r="C11" i="3"/>
  <c r="C12" i="3"/>
  <c r="C13" i="3"/>
  <c r="C14" i="3"/>
  <c r="C15" i="3"/>
  <c r="C9" i="3"/>
  <c r="C20" i="3" l="1"/>
  <c r="C25" i="3" s="1"/>
  <c r="F25" i="3"/>
  <c r="G25" i="3"/>
  <c r="F17" i="3"/>
  <c r="G17" i="3"/>
  <c r="E17" i="3"/>
  <c r="E25" i="3"/>
  <c r="B25" i="3"/>
  <c r="D23" i="3"/>
  <c r="D22" i="3"/>
  <c r="D21" i="3"/>
  <c r="C17" i="3"/>
  <c r="B17" i="3"/>
  <c r="D15" i="3"/>
  <c r="D14" i="3"/>
  <c r="D13" i="3"/>
  <c r="D12" i="3"/>
  <c r="D11" i="3"/>
  <c r="D10" i="3"/>
  <c r="D9" i="3"/>
  <c r="D22" i="1"/>
  <c r="D23" i="1"/>
  <c r="D21" i="1"/>
  <c r="C20" i="1"/>
  <c r="C25" i="1" s="1"/>
  <c r="D10" i="1"/>
  <c r="D11" i="1"/>
  <c r="D12" i="1"/>
  <c r="D13" i="1"/>
  <c r="D14" i="1"/>
  <c r="D15" i="1"/>
  <c r="D9" i="1"/>
  <c r="D20" i="1" l="1"/>
  <c r="D25" i="1" s="1"/>
  <c r="D20" i="3"/>
  <c r="D25" i="3" s="1"/>
  <c r="B27" i="3"/>
  <c r="G27" i="3"/>
  <c r="F27" i="3"/>
  <c r="C27" i="3"/>
  <c r="D17" i="3"/>
  <c r="E27" i="3"/>
  <c r="D17" i="1"/>
  <c r="C27" i="1"/>
  <c r="D27" i="3" l="1"/>
  <c r="D27" i="1"/>
  <c r="B25" i="1"/>
  <c r="B17" i="1" l="1"/>
  <c r="B27" i="1" s="1"/>
</calcChain>
</file>

<file path=xl/sharedStrings.xml><?xml version="1.0" encoding="utf-8"?>
<sst xmlns="http://schemas.openxmlformats.org/spreadsheetml/2006/main" count="50" uniqueCount="30">
  <si>
    <t>CAMARA DE COMERCIO DE BARRANQUILLA</t>
  </si>
  <si>
    <t>(cifras en miles de pesos colombianos)</t>
  </si>
  <si>
    <t>INGRESOS</t>
  </si>
  <si>
    <t xml:space="preserve">Financiaros </t>
  </si>
  <si>
    <t xml:space="preserve">TOTAL INGRESOS PUBLICOS </t>
  </si>
  <si>
    <t xml:space="preserve">TOTAL EGRESOS PUBLICOS </t>
  </si>
  <si>
    <t>Registro Mercantil</t>
  </si>
  <si>
    <t>Registro de Proponentes</t>
  </si>
  <si>
    <t>Registro de Esal</t>
  </si>
  <si>
    <t>Conciliación y Arbitraje</t>
  </si>
  <si>
    <t>Servicios Especiales y Varios</t>
  </si>
  <si>
    <t xml:space="preserve">Operacionales de Admón </t>
  </si>
  <si>
    <t>Gastos de Personal</t>
  </si>
  <si>
    <t>Gastos de Funcionamiento</t>
  </si>
  <si>
    <t xml:space="preserve">No Operacionales </t>
  </si>
  <si>
    <t>EXCEDENTES PRESUPUESTALES</t>
  </si>
  <si>
    <t>EGRESOS</t>
  </si>
  <si>
    <t>Registro para Operadores de Libranzas - RUNEOL -</t>
  </si>
  <si>
    <t>Conceptos</t>
  </si>
  <si>
    <t>Presupuesto Inicial</t>
  </si>
  <si>
    <t>Modificaciones</t>
  </si>
  <si>
    <t>Presupuesto Final</t>
  </si>
  <si>
    <t xml:space="preserve">Financieros </t>
  </si>
  <si>
    <t>Registro para Operadores de Libranzas - RUNEOL</t>
  </si>
  <si>
    <t>Presupuesto de Ingresos y Egresos Publicos 2024</t>
  </si>
  <si>
    <t>Presupuesto y Ejecución Trimestral de Ingresos y Egresos Publicos 2024</t>
  </si>
  <si>
    <t>Ejecución Marzo/24</t>
  </si>
  <si>
    <t>Ejecución Junio/24</t>
  </si>
  <si>
    <t>Ejecución Sept/24</t>
  </si>
  <si>
    <t>Ejecución Dic/24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</si>
</sst>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33CC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12"/>
      <color rgb="FF0033CC"/>
      <name val="Calibri"/>
      <family val="2"/>
      <scheme val="minor"/>
    </font>
    <font>
      <sz val="12"/>
      <color rgb="FF0033CC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33CC"/>
      </left>
      <right style="thin">
        <color rgb="FF0033CC"/>
      </right>
      <top style="thin">
        <color rgb="FF0033CC"/>
      </top>
      <bottom/>
      <diagonal/>
    </border>
    <border>
      <left style="thin">
        <color rgb="FF0033CC"/>
      </left>
      <right style="thin">
        <color rgb="FF0033CC"/>
      </right>
      <top/>
      <bottom/>
      <diagonal/>
    </border>
    <border>
      <left style="thin">
        <color rgb="FF0033CC"/>
      </left>
      <right style="thin">
        <color rgb="FF0033CC"/>
      </right>
      <top/>
      <bottom style="thin">
        <color rgb="FF0033CC"/>
      </bottom>
      <diagonal/>
    </border>
    <border>
      <left style="thin">
        <color rgb="FF0033CC"/>
      </left>
      <right style="thin">
        <color theme="8" tint="-0.24994659260841701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 style="thin">
        <color rgb="FF0033CC"/>
      </right>
      <top style="thin">
        <color rgb="FF0033CC"/>
      </top>
      <bottom style="thin">
        <color rgb="FF0033C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2" fillId="0" borderId="2" xfId="0" applyFont="1" applyBorder="1" applyAlignment="1">
      <alignment horizontal="left" indent="3"/>
    </xf>
    <xf numFmtId="0" fontId="2" fillId="0" borderId="3" xfId="0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5" fontId="3" fillId="0" borderId="2" xfId="1" applyNumberFormat="1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5" fillId="0" borderId="2" xfId="1" applyNumberFormat="1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1" fontId="2" fillId="0" borderId="0" xfId="2" applyFont="1"/>
    <xf numFmtId="41" fontId="2" fillId="0" borderId="2" xfId="2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"/>
  <sheetViews>
    <sheetView showGridLines="0" tabSelected="1" zoomScale="80" zoomScaleNormal="80" workbookViewId="0">
      <selection activeCell="A2" sqref="A2:D2"/>
    </sheetView>
  </sheetViews>
  <sheetFormatPr baseColWidth="10" defaultColWidth="11.453125" defaultRowHeight="18.5" x14ac:dyDescent="0.45"/>
  <cols>
    <col min="1" max="1" width="57.7265625" style="1" bestFit="1" customWidth="1"/>
    <col min="2" max="2" width="20.26953125" style="1" customWidth="1"/>
    <col min="3" max="3" width="22.1796875" style="1" customWidth="1"/>
    <col min="4" max="4" width="17.54296875" style="1" customWidth="1"/>
    <col min="5" max="5" width="3.7265625" style="1" customWidth="1"/>
    <col min="6" max="16384" width="11.453125" style="1"/>
  </cols>
  <sheetData>
    <row r="2" spans="1:6" x14ac:dyDescent="0.45">
      <c r="A2" s="33" t="s">
        <v>0</v>
      </c>
      <c r="B2" s="33"/>
      <c r="C2" s="33"/>
      <c r="D2" s="33"/>
    </row>
    <row r="3" spans="1:6" x14ac:dyDescent="0.45">
      <c r="A3" s="34" t="s">
        <v>24</v>
      </c>
      <c r="B3" s="34"/>
      <c r="C3" s="34"/>
      <c r="D3" s="34"/>
    </row>
    <row r="4" spans="1:6" x14ac:dyDescent="0.45">
      <c r="A4" s="34" t="s">
        <v>1</v>
      </c>
      <c r="B4" s="34"/>
      <c r="C4" s="34"/>
      <c r="D4" s="34"/>
    </row>
    <row r="6" spans="1:6" s="3" customFormat="1" ht="37" x14ac:dyDescent="0.35">
      <c r="A6" s="11" t="s">
        <v>18</v>
      </c>
      <c r="B6" s="12" t="s">
        <v>19</v>
      </c>
      <c r="C6" s="13" t="s">
        <v>20</v>
      </c>
      <c r="D6" s="14" t="s">
        <v>21</v>
      </c>
    </row>
    <row r="7" spans="1:6" x14ac:dyDescent="0.45">
      <c r="A7" s="4"/>
      <c r="B7" s="4"/>
      <c r="C7" s="5"/>
      <c r="D7" s="4"/>
    </row>
    <row r="8" spans="1:6" s="2" customFormat="1" x14ac:dyDescent="0.45">
      <c r="A8" s="6" t="s">
        <v>2</v>
      </c>
      <c r="B8" s="6"/>
      <c r="C8" s="6"/>
      <c r="D8" s="6"/>
    </row>
    <row r="9" spans="1:6" x14ac:dyDescent="0.45">
      <c r="A9" s="7" t="s">
        <v>6</v>
      </c>
      <c r="B9" s="32">
        <v>40701791</v>
      </c>
      <c r="C9" s="8">
        <v>0</v>
      </c>
      <c r="D9" s="8">
        <f>+B9+C9</f>
        <v>40701791</v>
      </c>
      <c r="F9" s="31"/>
    </row>
    <row r="10" spans="1:6" x14ac:dyDescent="0.45">
      <c r="A10" s="7" t="s">
        <v>7</v>
      </c>
      <c r="B10" s="32">
        <v>1895342</v>
      </c>
      <c r="C10" s="8">
        <v>0</v>
      </c>
      <c r="D10" s="8">
        <f t="shared" ref="D10:D15" si="0">+B10+C10</f>
        <v>1895342</v>
      </c>
    </row>
    <row r="11" spans="1:6" x14ac:dyDescent="0.45">
      <c r="A11" s="7" t="s">
        <v>8</v>
      </c>
      <c r="B11" s="32">
        <v>2255100</v>
      </c>
      <c r="C11" s="8">
        <v>0</v>
      </c>
      <c r="D11" s="8">
        <f t="shared" si="0"/>
        <v>2255100</v>
      </c>
      <c r="F11" s="31"/>
    </row>
    <row r="12" spans="1:6" x14ac:dyDescent="0.45">
      <c r="A12" s="7" t="s">
        <v>17</v>
      </c>
      <c r="B12" s="32">
        <v>14300</v>
      </c>
      <c r="C12" s="8">
        <v>0</v>
      </c>
      <c r="D12" s="8">
        <f t="shared" si="0"/>
        <v>14300</v>
      </c>
    </row>
    <row r="13" spans="1:6" x14ac:dyDescent="0.45">
      <c r="A13" s="7" t="s">
        <v>9</v>
      </c>
      <c r="B13" s="32">
        <v>350000</v>
      </c>
      <c r="C13" s="8">
        <v>0</v>
      </c>
      <c r="D13" s="8">
        <f t="shared" si="0"/>
        <v>350000</v>
      </c>
    </row>
    <row r="14" spans="1:6" x14ac:dyDescent="0.45">
      <c r="A14" s="7" t="s">
        <v>10</v>
      </c>
      <c r="B14" s="32">
        <v>3736367</v>
      </c>
      <c r="C14" s="8">
        <v>0</v>
      </c>
      <c r="D14" s="8">
        <f t="shared" si="0"/>
        <v>3736367</v>
      </c>
    </row>
    <row r="15" spans="1:6" x14ac:dyDescent="0.45">
      <c r="A15" s="7" t="s">
        <v>3</v>
      </c>
      <c r="B15" s="32">
        <v>2694000</v>
      </c>
      <c r="C15" s="8">
        <v>0</v>
      </c>
      <c r="D15" s="8">
        <f t="shared" si="0"/>
        <v>2694000</v>
      </c>
    </row>
    <row r="16" spans="1:6" x14ac:dyDescent="0.45">
      <c r="A16" s="7"/>
      <c r="B16" s="7"/>
      <c r="C16" s="7"/>
      <c r="D16" s="7"/>
    </row>
    <row r="17" spans="1:4" s="2" customFormat="1" x14ac:dyDescent="0.45">
      <c r="A17" s="6" t="s">
        <v>4</v>
      </c>
      <c r="B17" s="15">
        <f>SUM(B9:B15)</f>
        <v>51646900</v>
      </c>
      <c r="C17" s="15">
        <v>0</v>
      </c>
      <c r="D17" s="15">
        <f t="shared" ref="D17" si="1">SUM(D9:D15)</f>
        <v>51646900</v>
      </c>
    </row>
    <row r="18" spans="1:4" x14ac:dyDescent="0.45">
      <c r="A18" s="7"/>
      <c r="B18" s="7"/>
      <c r="C18" s="7"/>
      <c r="D18" s="7"/>
    </row>
    <row r="19" spans="1:4" s="2" customFormat="1" x14ac:dyDescent="0.45">
      <c r="A19" s="6" t="s">
        <v>16</v>
      </c>
      <c r="B19" s="6"/>
      <c r="C19" s="6"/>
      <c r="D19" s="6"/>
    </row>
    <row r="20" spans="1:4" x14ac:dyDescent="0.45">
      <c r="A20" s="7" t="s">
        <v>11</v>
      </c>
      <c r="B20" s="32">
        <f>(+B21+B22)</f>
        <v>51508489.342</v>
      </c>
      <c r="C20" s="8">
        <f t="shared" ref="C20:D20" si="2">+C21+C22</f>
        <v>0</v>
      </c>
      <c r="D20" s="8">
        <f t="shared" si="2"/>
        <v>51508489.342</v>
      </c>
    </row>
    <row r="21" spans="1:4" x14ac:dyDescent="0.45">
      <c r="A21" s="9" t="s">
        <v>12</v>
      </c>
      <c r="B21" s="32">
        <v>23527388</v>
      </c>
      <c r="C21" s="8"/>
      <c r="D21" s="8">
        <f>+B21+C21</f>
        <v>23527388</v>
      </c>
    </row>
    <row r="22" spans="1:4" x14ac:dyDescent="0.45">
      <c r="A22" s="9" t="s">
        <v>13</v>
      </c>
      <c r="B22" s="32">
        <v>27981101.342</v>
      </c>
      <c r="C22" s="8"/>
      <c r="D22" s="8">
        <f t="shared" ref="D22:D23" si="3">+B22+C22</f>
        <v>27981101.342</v>
      </c>
    </row>
    <row r="23" spans="1:4" x14ac:dyDescent="0.45">
      <c r="A23" s="7" t="s">
        <v>14</v>
      </c>
      <c r="B23" s="32">
        <v>86500</v>
      </c>
      <c r="C23" s="8"/>
      <c r="D23" s="8">
        <f t="shared" si="3"/>
        <v>86500</v>
      </c>
    </row>
    <row r="24" spans="1:4" x14ac:dyDescent="0.45">
      <c r="A24" s="7"/>
      <c r="B24" s="7"/>
      <c r="C24" s="7"/>
      <c r="D24" s="7"/>
    </row>
    <row r="25" spans="1:4" s="2" customFormat="1" x14ac:dyDescent="0.45">
      <c r="A25" s="6" t="s">
        <v>5</v>
      </c>
      <c r="B25" s="15">
        <f>+B20+B23</f>
        <v>51594989.342</v>
      </c>
      <c r="C25" s="15">
        <f t="shared" ref="C25:D25" si="4">+C20+C23</f>
        <v>0</v>
      </c>
      <c r="D25" s="15">
        <f t="shared" si="4"/>
        <v>51594989.342</v>
      </c>
    </row>
    <row r="26" spans="1:4" x14ac:dyDescent="0.45">
      <c r="A26" s="7"/>
      <c r="B26" s="7"/>
      <c r="C26" s="7"/>
      <c r="D26" s="7"/>
    </row>
    <row r="27" spans="1:4" s="2" customFormat="1" x14ac:dyDescent="0.45">
      <c r="A27" s="6" t="s">
        <v>15</v>
      </c>
      <c r="B27" s="15">
        <f>+B17-B25</f>
        <v>51910.657999999821</v>
      </c>
      <c r="C27" s="15">
        <f t="shared" ref="C27:D27" si="5">+C17-C25</f>
        <v>0</v>
      </c>
      <c r="D27" s="15">
        <f t="shared" si="5"/>
        <v>51910.657999999821</v>
      </c>
    </row>
    <row r="28" spans="1:4" x14ac:dyDescent="0.45">
      <c r="A28" s="10"/>
      <c r="B28" s="10"/>
      <c r="C28" s="10"/>
      <c r="D28" s="10"/>
    </row>
  </sheetData>
  <mergeCells count="3"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01FC-E5CB-4F51-9672-7F832D834E75}">
  <dimension ref="A2:H28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H4"/>
    </sheetView>
  </sheetViews>
  <sheetFormatPr baseColWidth="10" defaultColWidth="11.453125" defaultRowHeight="15.5" x14ac:dyDescent="0.35"/>
  <cols>
    <col min="1" max="1" width="32.81640625" style="21" customWidth="1"/>
    <col min="2" max="2" width="13.7265625" style="21" customWidth="1"/>
    <col min="3" max="3" width="15.7265625" style="21" customWidth="1"/>
    <col min="4" max="7" width="13.7265625" style="21" bestFit="1" customWidth="1"/>
    <col min="8" max="8" width="12.90625" style="21" customWidth="1"/>
    <col min="9" max="16384" width="11.453125" style="21"/>
  </cols>
  <sheetData>
    <row r="2" spans="1:8" ht="18.5" x14ac:dyDescent="0.35">
      <c r="A2" s="33" t="s">
        <v>0</v>
      </c>
      <c r="B2" s="33"/>
      <c r="C2" s="33"/>
      <c r="D2" s="33"/>
      <c r="E2" s="33"/>
      <c r="F2" s="33"/>
      <c r="G2" s="33"/>
      <c r="H2" s="33"/>
    </row>
    <row r="3" spans="1:8" ht="18.5" x14ac:dyDescent="0.35">
      <c r="A3" s="34" t="s">
        <v>25</v>
      </c>
      <c r="B3" s="34"/>
      <c r="C3" s="34"/>
      <c r="D3" s="34"/>
      <c r="E3" s="34"/>
      <c r="F3" s="34"/>
      <c r="G3" s="34"/>
      <c r="H3" s="34"/>
    </row>
    <row r="4" spans="1:8" x14ac:dyDescent="0.35">
      <c r="A4" s="35" t="s">
        <v>1</v>
      </c>
      <c r="B4" s="35"/>
      <c r="C4" s="35"/>
      <c r="D4" s="35"/>
      <c r="E4" s="35"/>
      <c r="F4" s="35"/>
      <c r="G4" s="35"/>
      <c r="H4" s="35"/>
    </row>
    <row r="6" spans="1:8" s="20" customFormat="1" ht="31" x14ac:dyDescent="0.35">
      <c r="A6" s="16" t="s">
        <v>18</v>
      </c>
      <c r="B6" s="17" t="s">
        <v>19</v>
      </c>
      <c r="C6" s="18" t="s">
        <v>20</v>
      </c>
      <c r="D6" s="19" t="s">
        <v>21</v>
      </c>
      <c r="E6" s="19" t="s">
        <v>26</v>
      </c>
      <c r="F6" s="19" t="s">
        <v>27</v>
      </c>
      <c r="G6" s="19" t="s">
        <v>28</v>
      </c>
      <c r="H6" s="19" t="s">
        <v>29</v>
      </c>
    </row>
    <row r="7" spans="1:8" x14ac:dyDescent="0.35">
      <c r="A7" s="22"/>
      <c r="B7" s="22"/>
      <c r="C7" s="23"/>
      <c r="D7" s="22"/>
      <c r="E7" s="22"/>
      <c r="F7" s="22"/>
      <c r="G7" s="22"/>
      <c r="H7" s="22"/>
    </row>
    <row r="8" spans="1:8" s="20" customFormat="1" ht="20.25" customHeight="1" x14ac:dyDescent="0.35">
      <c r="A8" s="24" t="s">
        <v>2</v>
      </c>
      <c r="B8" s="24"/>
      <c r="C8" s="24"/>
      <c r="D8" s="24"/>
      <c r="E8" s="24"/>
      <c r="F8" s="24"/>
      <c r="G8" s="24"/>
      <c r="H8" s="24"/>
    </row>
    <row r="9" spans="1:8" ht="20.25" customHeight="1" x14ac:dyDescent="0.35">
      <c r="A9" s="25" t="s">
        <v>6</v>
      </c>
      <c r="B9" s="26">
        <f>+'PRESUPUESTO 2024'!B9</f>
        <v>40701791</v>
      </c>
      <c r="C9" s="26">
        <f>+'PRESUPUESTO 2024'!C9</f>
        <v>0</v>
      </c>
      <c r="D9" s="26">
        <f>+B9+C9</f>
        <v>40701791</v>
      </c>
      <c r="E9" s="26"/>
      <c r="F9" s="26"/>
      <c r="G9" s="26"/>
      <c r="H9" s="26"/>
    </row>
    <row r="10" spans="1:8" ht="20.25" customHeight="1" x14ac:dyDescent="0.35">
      <c r="A10" s="25" t="s">
        <v>7</v>
      </c>
      <c r="B10" s="26">
        <f>+'PRESUPUESTO 2024'!B10</f>
        <v>1895342</v>
      </c>
      <c r="C10" s="26">
        <f>+'PRESUPUESTO 2024'!C10</f>
        <v>0</v>
      </c>
      <c r="D10" s="26">
        <f t="shared" ref="D10:D15" si="0">+B10+C10</f>
        <v>1895342</v>
      </c>
      <c r="E10" s="26"/>
      <c r="F10" s="26"/>
      <c r="G10" s="26"/>
      <c r="H10" s="26"/>
    </row>
    <row r="11" spans="1:8" ht="20.25" customHeight="1" x14ac:dyDescent="0.35">
      <c r="A11" s="25" t="s">
        <v>8</v>
      </c>
      <c r="B11" s="26">
        <f>+'PRESUPUESTO 2024'!B11</f>
        <v>2255100</v>
      </c>
      <c r="C11" s="26">
        <f>+'PRESUPUESTO 2024'!C11</f>
        <v>0</v>
      </c>
      <c r="D11" s="26">
        <f t="shared" si="0"/>
        <v>2255100</v>
      </c>
      <c r="E11" s="26"/>
      <c r="F11" s="26"/>
      <c r="G11" s="26"/>
      <c r="H11" s="26"/>
    </row>
    <row r="12" spans="1:8" ht="36.75" customHeight="1" x14ac:dyDescent="0.35">
      <c r="A12" s="30" t="s">
        <v>23</v>
      </c>
      <c r="B12" s="26">
        <f>+'PRESUPUESTO 2024'!B12</f>
        <v>14300</v>
      </c>
      <c r="C12" s="26">
        <f>+'PRESUPUESTO 2024'!C12</f>
        <v>0</v>
      </c>
      <c r="D12" s="26">
        <f t="shared" si="0"/>
        <v>14300</v>
      </c>
      <c r="E12" s="26"/>
      <c r="F12" s="26"/>
      <c r="G12" s="26"/>
      <c r="H12" s="26"/>
    </row>
    <row r="13" spans="1:8" ht="19.5" customHeight="1" x14ac:dyDescent="0.35">
      <c r="A13" s="25" t="s">
        <v>9</v>
      </c>
      <c r="B13" s="26">
        <f>+'PRESUPUESTO 2024'!B13</f>
        <v>350000</v>
      </c>
      <c r="C13" s="26">
        <f>+'PRESUPUESTO 2024'!C13</f>
        <v>0</v>
      </c>
      <c r="D13" s="26">
        <f t="shared" si="0"/>
        <v>350000</v>
      </c>
      <c r="E13" s="26"/>
      <c r="F13" s="26"/>
      <c r="G13" s="26"/>
      <c r="H13" s="26"/>
    </row>
    <row r="14" spans="1:8" ht="19.5" customHeight="1" x14ac:dyDescent="0.35">
      <c r="A14" s="25" t="s">
        <v>10</v>
      </c>
      <c r="B14" s="26">
        <f>+'PRESUPUESTO 2024'!B14</f>
        <v>3736367</v>
      </c>
      <c r="C14" s="26">
        <f>+'PRESUPUESTO 2024'!C14</f>
        <v>0</v>
      </c>
      <c r="D14" s="26">
        <f t="shared" si="0"/>
        <v>3736367</v>
      </c>
      <c r="E14" s="26"/>
      <c r="F14" s="26"/>
      <c r="G14" s="26"/>
      <c r="H14" s="26"/>
    </row>
    <row r="15" spans="1:8" ht="19.5" customHeight="1" x14ac:dyDescent="0.35">
      <c r="A15" s="25" t="s">
        <v>22</v>
      </c>
      <c r="B15" s="26">
        <f>+'PRESUPUESTO 2024'!B15</f>
        <v>2694000</v>
      </c>
      <c r="C15" s="26">
        <f>+'PRESUPUESTO 2024'!C15</f>
        <v>0</v>
      </c>
      <c r="D15" s="26">
        <f t="shared" si="0"/>
        <v>2694000</v>
      </c>
      <c r="E15" s="26"/>
      <c r="F15" s="26"/>
      <c r="G15" s="26"/>
      <c r="H15" s="26"/>
    </row>
    <row r="16" spans="1:8" x14ac:dyDescent="0.35">
      <c r="A16" s="25"/>
      <c r="B16" s="25"/>
      <c r="C16" s="25"/>
      <c r="D16" s="25"/>
      <c r="E16" s="25"/>
      <c r="F16" s="25"/>
      <c r="G16" s="25"/>
      <c r="H16" s="25"/>
    </row>
    <row r="17" spans="1:8" s="20" customFormat="1" x14ac:dyDescent="0.35">
      <c r="A17" s="24" t="s">
        <v>4</v>
      </c>
      <c r="B17" s="27">
        <f>SUM(B9:B15)</f>
        <v>51646900</v>
      </c>
      <c r="C17" s="27">
        <f t="shared" ref="C17:D17" si="1">SUM(C9:C15)</f>
        <v>0</v>
      </c>
      <c r="D17" s="27">
        <f t="shared" si="1"/>
        <v>51646900</v>
      </c>
      <c r="E17" s="27">
        <f t="shared" ref="E17:G17" si="2">SUM(E9:E15)</f>
        <v>0</v>
      </c>
      <c r="F17" s="27">
        <f t="shared" si="2"/>
        <v>0</v>
      </c>
      <c r="G17" s="27">
        <f t="shared" si="2"/>
        <v>0</v>
      </c>
      <c r="H17" s="27">
        <f t="shared" ref="H17" si="3">SUM(H9:H15)</f>
        <v>0</v>
      </c>
    </row>
    <row r="18" spans="1:8" x14ac:dyDescent="0.35">
      <c r="A18" s="25"/>
      <c r="B18" s="25"/>
      <c r="C18" s="25"/>
      <c r="D18" s="25"/>
      <c r="E18" s="25"/>
      <c r="F18" s="25"/>
      <c r="G18" s="25"/>
      <c r="H18" s="25"/>
    </row>
    <row r="19" spans="1:8" s="20" customFormat="1" x14ac:dyDescent="0.35">
      <c r="A19" s="24" t="s">
        <v>16</v>
      </c>
      <c r="B19" s="24"/>
      <c r="C19" s="24"/>
      <c r="D19" s="24"/>
      <c r="E19" s="24"/>
      <c r="F19" s="24"/>
      <c r="G19" s="24"/>
      <c r="H19" s="24"/>
    </row>
    <row r="20" spans="1:8" ht="20.25" customHeight="1" x14ac:dyDescent="0.35">
      <c r="A20" s="25" t="s">
        <v>11</v>
      </c>
      <c r="B20" s="26">
        <f t="shared" ref="B20:H20" si="4">+B21+B22</f>
        <v>51508489.342</v>
      </c>
      <c r="C20" s="26">
        <f t="shared" si="4"/>
        <v>0</v>
      </c>
      <c r="D20" s="26">
        <f t="shared" si="4"/>
        <v>51508489.342</v>
      </c>
      <c r="E20" s="26"/>
      <c r="F20" s="26"/>
      <c r="G20" s="26"/>
      <c r="H20" s="26">
        <f t="shared" si="4"/>
        <v>0</v>
      </c>
    </row>
    <row r="21" spans="1:8" ht="20.25" customHeight="1" x14ac:dyDescent="0.35">
      <c r="A21" s="28" t="s">
        <v>12</v>
      </c>
      <c r="B21" s="26">
        <f>+'PRESUPUESTO 2024'!B21</f>
        <v>23527388</v>
      </c>
      <c r="C21" s="26">
        <f>+'PRESUPUESTO 2024'!C21</f>
        <v>0</v>
      </c>
      <c r="D21" s="26">
        <f>+B21+C21</f>
        <v>23527388</v>
      </c>
      <c r="E21" s="26"/>
      <c r="F21" s="26"/>
      <c r="G21" s="26"/>
      <c r="H21" s="26"/>
    </row>
    <row r="22" spans="1:8" ht="20.25" customHeight="1" x14ac:dyDescent="0.35">
      <c r="A22" s="28" t="s">
        <v>13</v>
      </c>
      <c r="B22" s="26">
        <f>+'PRESUPUESTO 2024'!B22</f>
        <v>27981101.342</v>
      </c>
      <c r="C22" s="26">
        <f>+'PRESUPUESTO 2024'!C22</f>
        <v>0</v>
      </c>
      <c r="D22" s="26">
        <f t="shared" ref="D22:D23" si="5">+B22+C22</f>
        <v>27981101.342</v>
      </c>
      <c r="E22" s="26"/>
      <c r="F22" s="26"/>
      <c r="G22" s="26"/>
      <c r="H22" s="26"/>
    </row>
    <row r="23" spans="1:8" ht="20.25" customHeight="1" x14ac:dyDescent="0.35">
      <c r="A23" s="25" t="s">
        <v>14</v>
      </c>
      <c r="B23" s="26">
        <f>+'PRESUPUESTO 2024'!B23</f>
        <v>86500</v>
      </c>
      <c r="C23" s="26">
        <f>+'PRESUPUESTO 2024'!C23</f>
        <v>0</v>
      </c>
      <c r="D23" s="26">
        <f t="shared" si="5"/>
        <v>86500</v>
      </c>
      <c r="E23" s="26"/>
      <c r="F23" s="26"/>
      <c r="G23" s="26"/>
      <c r="H23" s="26"/>
    </row>
    <row r="24" spans="1:8" x14ac:dyDescent="0.35">
      <c r="A24" s="25"/>
      <c r="B24" s="25"/>
      <c r="C24" s="25"/>
      <c r="D24" s="25"/>
      <c r="E24" s="25"/>
      <c r="F24" s="25"/>
      <c r="G24" s="25"/>
      <c r="H24" s="25"/>
    </row>
    <row r="25" spans="1:8" s="20" customFormat="1" x14ac:dyDescent="0.35">
      <c r="A25" s="24" t="s">
        <v>5</v>
      </c>
      <c r="B25" s="27">
        <f>+B20+B23</f>
        <v>51594989.342</v>
      </c>
      <c r="C25" s="27">
        <f t="shared" ref="C25:D25" si="6">+C20+C23</f>
        <v>0</v>
      </c>
      <c r="D25" s="27">
        <f t="shared" si="6"/>
        <v>51594989.342</v>
      </c>
      <c r="E25" s="27">
        <f t="shared" ref="E25:G25" si="7">+E20+E23</f>
        <v>0</v>
      </c>
      <c r="F25" s="27">
        <f t="shared" si="7"/>
        <v>0</v>
      </c>
      <c r="G25" s="27">
        <f t="shared" si="7"/>
        <v>0</v>
      </c>
      <c r="H25" s="27">
        <f t="shared" ref="H25" si="8">+H20+H23</f>
        <v>0</v>
      </c>
    </row>
    <row r="26" spans="1:8" x14ac:dyDescent="0.35">
      <c r="A26" s="25"/>
      <c r="B26" s="25"/>
      <c r="C26" s="25"/>
      <c r="D26" s="25"/>
      <c r="E26" s="25"/>
      <c r="F26" s="25"/>
      <c r="G26" s="25"/>
      <c r="H26" s="25"/>
    </row>
    <row r="27" spans="1:8" s="20" customFormat="1" x14ac:dyDescent="0.35">
      <c r="A27" s="24" t="s">
        <v>15</v>
      </c>
      <c r="B27" s="27">
        <f>+B17-B25</f>
        <v>51910.657999999821</v>
      </c>
      <c r="C27" s="27">
        <f t="shared" ref="C27:D27" si="9">+C17-C25</f>
        <v>0</v>
      </c>
      <c r="D27" s="27">
        <f t="shared" si="9"/>
        <v>51910.657999999821</v>
      </c>
      <c r="E27" s="27">
        <f t="shared" ref="E27:G27" si="10">+E17-E25</f>
        <v>0</v>
      </c>
      <c r="F27" s="27">
        <f t="shared" si="10"/>
        <v>0</v>
      </c>
      <c r="G27" s="27">
        <f t="shared" si="10"/>
        <v>0</v>
      </c>
      <c r="H27" s="27">
        <f t="shared" ref="H27" si="11">+H17-H25</f>
        <v>0</v>
      </c>
    </row>
    <row r="28" spans="1:8" x14ac:dyDescent="0.35">
      <c r="A28" s="29"/>
      <c r="B28" s="29"/>
      <c r="C28" s="29"/>
      <c r="D28" s="29"/>
      <c r="E28" s="29"/>
      <c r="F28" s="29"/>
      <c r="G28" s="29"/>
      <c r="H28" s="29"/>
    </row>
  </sheetData>
  <mergeCells count="3">
    <mergeCell ref="A2:H2"/>
    <mergeCell ref="A3:H3"/>
    <mergeCell ref="A4:H4"/>
  </mergeCells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8B9B660AF844684EA923C0974D308" ma:contentTypeVersion="12" ma:contentTypeDescription="Crear nuevo documento." ma:contentTypeScope="" ma:versionID="f43a2dd5959502e855856bacf49ebe39">
  <xsd:schema xmlns:xsd="http://www.w3.org/2001/XMLSchema" xmlns:xs="http://www.w3.org/2001/XMLSchema" xmlns:p="http://schemas.microsoft.com/office/2006/metadata/properties" xmlns:ns3="123a10c9-ba84-4a38-b6c9-4e2446286803" xmlns:ns4="7c1bb237-c9d2-490b-bfd6-79c9d3431d43" targetNamespace="http://schemas.microsoft.com/office/2006/metadata/properties" ma:root="true" ma:fieldsID="6a317a113f338bc12402ed504135ac14" ns3:_="" ns4:_="">
    <xsd:import namespace="123a10c9-ba84-4a38-b6c9-4e2446286803"/>
    <xsd:import namespace="7c1bb237-c9d2-490b-bfd6-79c9d3431d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a10c9-ba84-4a38-b6c9-4e2446286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bb237-c9d2-490b-bfd6-79c9d3431d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D5B137-8EA3-4FAB-AB61-03F0BAFF5D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DA93D2-BDE2-40D3-B359-96235EDA7E87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7c1bb237-c9d2-490b-bfd6-79c9d3431d43"/>
    <ds:schemaRef ds:uri="123a10c9-ba84-4a38-b6c9-4e2446286803"/>
  </ds:schemaRefs>
</ds:datastoreItem>
</file>

<file path=customXml/itemProps3.xml><?xml version="1.0" encoding="utf-8"?>
<ds:datastoreItem xmlns:ds="http://schemas.openxmlformats.org/officeDocument/2006/customXml" ds:itemID="{1691BC26-9219-4BA1-8450-2877AE627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a10c9-ba84-4a38-b6c9-4e2446286803"/>
    <ds:schemaRef ds:uri="7c1bb237-c9d2-490b-bfd6-79c9d3431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2024</vt:lpstr>
      <vt:lpstr>EJECUCIÓN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I. Camargo</dc:creator>
  <cp:lastModifiedBy>Maria I. Camargo</cp:lastModifiedBy>
  <cp:lastPrinted>2021-12-22T20:39:40Z</cp:lastPrinted>
  <dcterms:created xsi:type="dcterms:W3CDTF">2016-05-19T14:36:45Z</dcterms:created>
  <dcterms:modified xsi:type="dcterms:W3CDTF">2024-01-02T20:01:35Z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0x0101001BD8B9B660AF844684EA923C0974D308</vt:lpwstr>
  </property>
</Properties>
</file>